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赛项名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B88695E431C141BD8018251DE9749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000" y="3575050"/>
          <a:ext cx="3314700" cy="306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1C8A05A12DB24978B34A7F7EC09465E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90000" y="10674350"/>
          <a:ext cx="1080135" cy="549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A9DB72A85EA4A9E889E163BED2D815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11540" y="14218920"/>
          <a:ext cx="1051560" cy="1220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DFA449FED9C4A1CBEF7A9BF9B5D5AE5"/>
        <xdr:cNvPicPr/>
      </xdr:nvPicPr>
      <xdr:blipFill>
        <a:blip r:embed="rId4"/>
        <a:stretch>
          <a:fillRect/>
        </a:stretch>
      </xdr:blipFill>
      <xdr:spPr>
        <a:xfrm flipH="1">
          <a:off x="9578340" y="16797655"/>
          <a:ext cx="97218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A4BB9961537479B96D2CCE827037785" descr="fvSPkO"/>
        <xdr:cNvPicPr/>
      </xdr:nvPicPr>
      <xdr:blipFill>
        <a:blip r:embed="rId5"/>
        <a:stretch>
          <a:fillRect/>
        </a:stretch>
      </xdr:blipFill>
      <xdr:spPr>
        <a:xfrm>
          <a:off x="8591550" y="18427700"/>
          <a:ext cx="1076325" cy="1016000"/>
        </a:xfrm>
        <a:prstGeom prst="rect">
          <a:avLst/>
        </a:prstGeom>
      </xdr:spPr>
    </xdr:pic>
  </etc:cellImage>
  <etc:cellImage>
    <xdr:pic>
      <xdr:nvPicPr>
        <xdr:cNvPr id="2" name="ID_C9D55248034A46EB8DCF58D38A39ACC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90000" y="19704050"/>
          <a:ext cx="2349500" cy="1071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D102B555216947FAAB97DA30D7C7E8F3"/>
        <xdr:cNvPicPr/>
      </xdr:nvPicPr>
      <xdr:blipFill>
        <a:blip r:embed="rId7"/>
        <a:stretch>
          <a:fillRect/>
        </a:stretch>
      </xdr:blipFill>
      <xdr:spPr>
        <a:xfrm>
          <a:off x="9438640" y="20808950"/>
          <a:ext cx="1080135" cy="11156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<sst xmlns="http://schemas.openxmlformats.org/spreadsheetml/2006/main" count="163" uniqueCount="85">
  <si>
    <t>Competition Name</t>
  </si>
  <si>
    <t>2026 BRICS Skills Competition
(BRICS+ Future Skills &amp; Tech Challenge) - International Digital Resources Design and Application Competition</t>
  </si>
  <si>
    <t>Date</t>
  </si>
  <si>
    <t>******</t>
  </si>
  <si>
    <t>Venue</t>
  </si>
  <si>
    <t>Skill Description</t>
  </si>
  <si>
    <t>Number of Judges</t>
  </si>
  <si>
    <t>Number of Participants (Teams)</t>
  </si>
  <si>
    <t>40 people</t>
  </si>
  <si>
    <t>Number of Workstations</t>
  </si>
  <si>
    <t>Total Workstation Area</t>
  </si>
  <si>
    <t>20 square meters</t>
  </si>
  <si>
    <t>1. Contestant Workstation</t>
  </si>
  <si>
    <t>Consumables/Tools/Office Supplies (per Workstation)</t>
  </si>
  <si>
    <t>Number</t>
  </si>
  <si>
    <t>Name</t>
  </si>
  <si>
    <t>Technical Specification or Website Link</t>
  </si>
  <si>
    <t>Unit</t>
  </si>
  <si>
    <t>Quantity</t>
  </si>
  <si>
    <t>Provider</t>
  </si>
  <si>
    <t>Image</t>
  </si>
  <si>
    <t>Display Screen</t>
  </si>
  <si>
    <t>131*80*160</t>
  </si>
  <si>
    <t>/</t>
  </si>
  <si>
    <t>USB Flash Drive</t>
  </si>
  <si>
    <t>DTSE9H-16G</t>
  </si>
  <si>
    <t>Requirements (Description)</t>
  </si>
  <si>
    <t>Remarks</t>
  </si>
  <si>
    <t>Minimum room area: 20 square meters</t>
  </si>
  <si>
    <t>Competition Venue Public Requirements</t>
  </si>
  <si>
    <t>Quantity / Unit</t>
  </si>
  <si>
    <t>Special Competition Countdown Timer</t>
  </si>
  <si>
    <t>15.5cm*8.5cm</t>
  </si>
  <si>
    <t>Venue Area KT Board</t>
  </si>
  <si>
    <t>A3 Landscape</t>
  </si>
  <si>
    <t>Banner</t>
  </si>
  <si>
    <t>Subject to the requirements of the Organizing Committee</t>
  </si>
  <si>
    <t>Roll-up Banner</t>
  </si>
  <si>
    <t>Event introduction, institution introduction, etc., subject to the requirements of the Organizing Committee</t>
  </si>
  <si>
    <t>电脑网络连接(100Mbit/s)</t>
  </si>
  <si>
    <t>Supplies Requirements for Judges, Event Office and Lounge</t>
  </si>
  <si>
    <t>Equipment, Tools and Furniture (For all judges, event staff and participating teams)</t>
  </si>
  <si>
    <t>Laptop</t>
  </si>
  <si>
    <t>For screen projection communication between judges and technical staff</t>
  </si>
  <si>
    <t>**</t>
  </si>
  <si>
    <t>Multifunctional Projector</t>
  </si>
  <si>
    <t>For meetings of venue judges and team leaders</t>
  </si>
  <si>
    <t>Black &amp; White Multifunctional Printer</t>
  </si>
  <si>
    <t>To be determined by the organizer</t>
  </si>
  <si>
    <t>Printer Toner Cartridge</t>
  </si>
  <si>
    <t>HP CF218A Black Toner</t>
  </si>
  <si>
    <t>A4 Printing Paper</t>
  </si>
  <si>
    <t>Garbage Bin</t>
  </si>
  <si>
    <t>To be determined by the undertaker</t>
  </si>
  <si>
    <t>OU-1 CO₂ Fire Extinguisher</t>
  </si>
  <si>
    <t>6-outlet Power Strip with 3-prong Sockets</t>
  </si>
  <si>
    <t>Document Bag</t>
  </si>
  <si>
    <t>Lockable Filing Cabinet</t>
  </si>
  <si>
    <t>Paper Clips</t>
  </si>
  <si>
    <t>Glue Stick</t>
  </si>
  <si>
    <t>Envelope</t>
  </si>
  <si>
    <t>Calculator</t>
  </si>
  <si>
    <t>Handbag</t>
  </si>
  <si>
    <t>Clear Adhesive Tape</t>
  </si>
  <si>
    <t>45mm*40mm*45um</t>
  </si>
  <si>
    <t>Double-Sided Tape</t>
  </si>
  <si>
    <t>15mm</t>
  </si>
  <si>
    <t>Paper Cups (for judges and event staff)</t>
  </si>
  <si>
    <t>Enterprise-Class Wireless Router WAR1208L</t>
  </si>
  <si>
    <t>8-port Gigabit, 1200Mbps</t>
  </si>
  <si>
    <t>20mm Stapler</t>
  </si>
  <si>
    <t>A4 Document Storage Box</t>
  </si>
  <si>
    <t>Water Dispenser (for judges and event staff)</t>
  </si>
  <si>
    <t>Drinking Water (for judges and event staff)</t>
  </si>
  <si>
    <t>Warning Tape</t>
  </si>
  <si>
    <t>10cm black-yellow PV warning tape, 33 meters per roll</t>
  </si>
  <si>
    <t>Lottery Box</t>
  </si>
  <si>
    <t>For drawing lots</t>
  </si>
  <si>
    <t>Lottery Balls</t>
  </si>
  <si>
    <t>70L capacity</t>
  </si>
  <si>
    <t>Requirements for Competition Products</t>
  </si>
  <si>
    <t>Product Name</t>
  </si>
  <si>
    <t>Digital Intelligent Cloud Platform</t>
  </si>
  <si>
    <t>Competition Product</t>
  </si>
  <si>
    <t>Dalian University of Technology Press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</si>
</sst>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 &quot;₽&quot;"/>
  </numFmts>
  <fonts count="29">
    <font>
      <sz val="10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2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</cellStyleXfs>
  <cellXfs count="30">
    <xf numFmtId="0" fontId="0" fillId="0" borderId="0" xfId="0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2" xfId="0" applyFont="1" applyBorder="1" applyAlignment="1"/>
    <xf numFmtId="0" fontId="1" fillId="0" borderId="1" xfId="49" applyFont="1" applyBorder="1" applyAlignment="1">
      <alignment horizontal="left" vertical="center" wrapText="1"/>
    </xf>
    <xf numFmtId="0" fontId="3" fillId="0" borderId="1" xfId="49" applyBorder="1" applyAlignment="1">
      <alignment horizontal="center" vertical="center" wrapText="1"/>
    </xf>
    <xf numFmtId="0" fontId="2" fillId="0" borderId="0" xfId="0" applyFont="1" applyAlignment="1"/>
    <xf numFmtId="0" fontId="4" fillId="0" borderId="1" xfId="49" applyFont="1" applyBorder="1" applyAlignment="1">
      <alignment horizontal="left" vertical="center" wrapText="1"/>
    </xf>
    <xf numFmtId="0" fontId="2" fillId="0" borderId="1" xfId="49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3" xfId="0" applyFont="1" applyBorder="1" applyAlignment="1"/>
    <xf numFmtId="0" fontId="6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7" xfId="49" applyBorder="1" applyAlignment="1">
      <alignment horizontal="center" vertical="center" wrapText="1"/>
    </xf>
    <xf numFmtId="0" fontId="3" fillId="0" borderId="3" xfId="49" applyBorder="1" applyAlignment="1">
      <alignment horizontal="center" vertical="center" wrapText="1"/>
    </xf>
    <xf numFmtId="0" fontId="3" fillId="0" borderId="2" xfId="49" applyBorder="1" applyAlignment="1">
      <alignment horizontal="center" vertical="center" wrapText="1"/>
    </xf>
    <xf numFmtId="0" fontId="2" fillId="0" borderId="5" xfId="49" applyBorder="1" applyAlignment="1">
      <alignment horizontal="center" vertical="center" wrapText="1"/>
    </xf>
    <xf numFmtId="0" fontId="2" fillId="0" borderId="8" xfId="0" applyFont="1" applyBorder="1" applyAlignment="1"/>
    <xf numFmtId="176" fontId="6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923925</xdr:colOff>
      <xdr:row>50</xdr:row>
      <xdr:rowOff>1085850</xdr:rowOff>
    </xdr:from>
    <xdr:to>
      <xdr:col>5</xdr:col>
      <xdr:colOff>1095375</xdr:colOff>
      <xdr:row>51</xdr:row>
      <xdr:rowOff>47625</xdr:rowOff>
    </xdr:to>
    <xdr:pic>
      <xdr:nvPicPr>
        <xdr:cNvPr id="4" name="Picture 4" descr="BduGFF"/>
        <xdr:cNvPicPr/>
      </xdr:nvPicPr>
      <xdr:blipFill>
        <a:blip r:embed="rId1"/>
        <a:stretch>
          <a:fillRect/>
        </a:stretch>
      </xdr:blipFill>
      <xdr:spPr>
        <a:xfrm>
          <a:off x="7924800" y="20497800"/>
          <a:ext cx="76200" cy="47625"/>
        </a:xfrm>
        <a:prstGeom prst="rect">
          <a:avLst/>
        </a:prstGeom>
      </xdr:spPr>
    </xdr:pic>
    <xdr:clientData fLocksWithSheet="0"/>
  </xdr:twoCellAnchor>
  <xdr:twoCellAnchor editAs="oneCell">
    <xdr:from>
      <xdr:col>5</xdr:col>
      <xdr:colOff>929640</xdr:colOff>
      <xdr:row>50</xdr:row>
      <xdr:rowOff>1054100</xdr:rowOff>
    </xdr:from>
    <xdr:to>
      <xdr:col>6</xdr:col>
      <xdr:colOff>114935</xdr:colOff>
      <xdr:row>51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 flipV="1">
          <a:off x="7930515" y="20497800"/>
          <a:ext cx="185420" cy="76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99"/>
  <sheetViews>
    <sheetView tabSelected="1" zoomScale="85" zoomScaleNormal="85" topLeftCell="A45" workbookViewId="0">
      <selection activeCell="C55" sqref="C55"/>
    </sheetView>
  </sheetViews>
  <sheetFormatPr defaultColWidth="14" defaultRowHeight="12.75"/>
  <cols>
    <col min="1" max="1" width="9" customWidth="1"/>
    <col min="2" max="2" width="30" customWidth="1"/>
    <col min="3" max="3" width="42" customWidth="1"/>
    <col min="4" max="4" width="9" customWidth="1"/>
    <col min="5" max="6" width="15" customWidth="1"/>
    <col min="7" max="7" width="31" customWidth="1"/>
    <col min="8" max="20" width="9" customWidth="1"/>
  </cols>
  <sheetData>
    <row r="1" ht="48" customHeight="1" spans="1:20">
      <c r="A1" s="1" t="s">
        <v>0</v>
      </c>
      <c r="B1" s="2"/>
      <c r="C1" s="3" t="s">
        <v>1</v>
      </c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9" customHeight="1" spans="1:20">
      <c r="A2" s="1" t="s">
        <v>2</v>
      </c>
      <c r="B2" s="2"/>
      <c r="C2" s="6" t="s">
        <v>3</v>
      </c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19" customHeight="1" spans="1:20">
      <c r="A3" s="1" t="s">
        <v>4</v>
      </c>
      <c r="B3" s="2"/>
      <c r="C3" s="6" t="s">
        <v>3</v>
      </c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1" t="s">
        <v>5</v>
      </c>
      <c r="B4" s="2"/>
      <c r="C4" s="6" t="s">
        <v>3</v>
      </c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1" t="s">
        <v>6</v>
      </c>
      <c r="B5" s="2"/>
      <c r="C5" s="6" t="s">
        <v>3</v>
      </c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" customHeight="1" spans="1:20">
      <c r="A6" s="1" t="s">
        <v>7</v>
      </c>
      <c r="B6" s="2"/>
      <c r="C6" s="6" t="s">
        <v>8</v>
      </c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19" customHeight="1" spans="1:20">
      <c r="A7" s="1" t="s">
        <v>9</v>
      </c>
      <c r="B7" s="2"/>
      <c r="C7" s="6">
        <v>40</v>
      </c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36" customHeight="1" spans="1:20">
      <c r="A8" s="1" t="s">
        <v>10</v>
      </c>
      <c r="B8" s="2"/>
      <c r="C8" s="6" t="s">
        <v>11</v>
      </c>
      <c r="D8" s="4"/>
      <c r="E8" s="4"/>
      <c r="F8" s="4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ht="19" customHeight="1" spans="1:20">
      <c r="A9" s="8" t="s">
        <v>12</v>
      </c>
      <c r="B9" s="9"/>
      <c r="C9" s="9"/>
      <c r="D9" s="9"/>
      <c r="E9" s="9"/>
      <c r="F9" s="9"/>
      <c r="G9" s="2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33" customHeight="1" spans="1:20">
      <c r="A10" s="10" t="s">
        <v>13</v>
      </c>
      <c r="B10" s="9"/>
      <c r="C10" s="9"/>
      <c r="D10" s="9"/>
      <c r="E10" s="9"/>
      <c r="F10" s="9"/>
      <c r="G10" s="2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34" customHeight="1" spans="1:20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20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ht="109" customHeight="1" spans="1:20">
      <c r="A12" s="7">
        <v>1</v>
      </c>
      <c r="B12" s="7" t="s">
        <v>21</v>
      </c>
      <c r="C12" s="7" t="s">
        <v>22</v>
      </c>
      <c r="D12" s="7" t="s">
        <v>23</v>
      </c>
      <c r="E12" s="11">
        <v>1</v>
      </c>
      <c r="F12" s="11"/>
      <c r="G12" s="12" t="str">
        <f>_xlfn.DISPIMG("ID_B88695E431C141BD8018251DE9749266",1)</f>
        <v>=DISPIMG("ID_B88695E431C141BD8018251DE9749266",1)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ht="113" customHeight="1" spans="1:20">
      <c r="A13" s="7">
        <v>2</v>
      </c>
      <c r="B13" s="7" t="s">
        <v>24</v>
      </c>
      <c r="C13" s="7" t="s">
        <v>25</v>
      </c>
      <c r="D13" s="7" t="s">
        <v>23</v>
      </c>
      <c r="E13" s="7">
        <v>1</v>
      </c>
      <c r="F13" s="11"/>
      <c r="G13" s="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ht="19" customHeight="1" spans="1:20">
      <c r="A14" s="10"/>
      <c r="B14" s="10" t="s">
        <v>26</v>
      </c>
      <c r="C14" s="9"/>
      <c r="D14" s="9"/>
      <c r="E14" s="2"/>
      <c r="F14" s="7"/>
      <c r="G14" s="10" t="s">
        <v>27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ht="19" customHeight="1" spans="1:20">
      <c r="A15" s="14">
        <v>1</v>
      </c>
      <c r="B15" s="11" t="s">
        <v>28</v>
      </c>
      <c r="C15" s="9"/>
      <c r="D15" s="9"/>
      <c r="E15" s="2"/>
      <c r="F15" s="11"/>
      <c r="G15" s="1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ht="19" customHeight="1" spans="1:20">
      <c r="A16" s="8" t="s">
        <v>29</v>
      </c>
      <c r="B16" s="9"/>
      <c r="C16" s="9"/>
      <c r="D16" s="9"/>
      <c r="E16" s="9"/>
      <c r="F16" s="9"/>
      <c r="G16" s="2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ht="19" customHeight="1" spans="1:20">
      <c r="A17" s="16" t="s">
        <v>14</v>
      </c>
      <c r="B17" s="10" t="s">
        <v>26</v>
      </c>
      <c r="C17" s="9"/>
      <c r="D17" s="9"/>
      <c r="E17" s="2"/>
      <c r="F17" s="17" t="s">
        <v>30</v>
      </c>
      <c r="G17" s="18" t="s">
        <v>27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19" customHeight="1" spans="1:20">
      <c r="A18" s="7">
        <v>1</v>
      </c>
      <c r="B18" s="4" t="s">
        <v>31</v>
      </c>
      <c r="C18" s="19" t="s">
        <v>32</v>
      </c>
      <c r="D18" s="20"/>
      <c r="E18" s="21"/>
      <c r="F18" s="7"/>
      <c r="G18" s="22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9" customHeight="1" spans="1:20">
      <c r="A19" s="7">
        <v>2</v>
      </c>
      <c r="B19" s="4" t="s">
        <v>33</v>
      </c>
      <c r="C19" s="19" t="s">
        <v>34</v>
      </c>
      <c r="D19" s="20"/>
      <c r="E19" s="21"/>
      <c r="F19" s="7"/>
      <c r="G19" s="2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9" customHeight="1" spans="1:20">
      <c r="A20" s="7">
        <v>3</v>
      </c>
      <c r="B20" s="4" t="s">
        <v>35</v>
      </c>
      <c r="C20" s="19" t="s">
        <v>36</v>
      </c>
      <c r="D20" s="20"/>
      <c r="E20" s="21"/>
      <c r="F20" s="7"/>
      <c r="G20" s="2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35" customHeight="1" spans="1:20">
      <c r="A21" s="7">
        <v>4</v>
      </c>
      <c r="B21" s="4" t="s">
        <v>37</v>
      </c>
      <c r="C21" s="19" t="s">
        <v>38</v>
      </c>
      <c r="D21" s="20"/>
      <c r="E21" s="21"/>
      <c r="F21" s="7"/>
      <c r="G21" s="2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9" customHeight="1" spans="1:20">
      <c r="A22" s="7">
        <v>5</v>
      </c>
      <c r="B22" s="11" t="s">
        <v>39</v>
      </c>
      <c r="C22" s="9"/>
      <c r="D22" s="9"/>
      <c r="E22" s="2"/>
      <c r="F22" s="7"/>
      <c r="G22" s="2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9" customHeight="1" spans="1:20">
      <c r="A23" s="8" t="s">
        <v>40</v>
      </c>
      <c r="B23" s="9"/>
      <c r="C23" s="9"/>
      <c r="D23" s="9"/>
      <c r="E23" s="9"/>
      <c r="F23" s="9"/>
      <c r="G23" s="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19" customHeight="1" spans="1:20">
      <c r="A24" s="10" t="s">
        <v>41</v>
      </c>
      <c r="B24" s="9"/>
      <c r="C24" s="9"/>
      <c r="D24" s="9"/>
      <c r="E24" s="9"/>
      <c r="F24" s="9"/>
      <c r="G24" s="2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33" customHeight="1" spans="1:20">
      <c r="A25" s="16" t="s">
        <v>14</v>
      </c>
      <c r="B25" s="10" t="s">
        <v>15</v>
      </c>
      <c r="C25" s="10" t="s">
        <v>16</v>
      </c>
      <c r="D25" s="10" t="s">
        <v>17</v>
      </c>
      <c r="E25" s="10" t="s">
        <v>18</v>
      </c>
      <c r="F25" s="10" t="s">
        <v>19</v>
      </c>
      <c r="G25" s="24" t="s">
        <v>27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38" customHeight="1" spans="1:20">
      <c r="A26" s="7">
        <v>1</v>
      </c>
      <c r="B26" s="4" t="s">
        <v>42</v>
      </c>
      <c r="C26" s="4" t="s">
        <v>43</v>
      </c>
      <c r="D26" s="7" t="s">
        <v>23</v>
      </c>
      <c r="E26" s="7" t="s">
        <v>44</v>
      </c>
      <c r="F26" s="7"/>
      <c r="G26" s="7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ht="50" customHeight="1" spans="1:20">
      <c r="A27" s="7">
        <v>2</v>
      </c>
      <c r="B27" s="4" t="s">
        <v>45</v>
      </c>
      <c r="C27" s="4" t="s">
        <v>46</v>
      </c>
      <c r="D27" s="7" t="s">
        <v>23</v>
      </c>
      <c r="E27" s="7" t="s">
        <v>44</v>
      </c>
      <c r="F27" s="7"/>
      <c r="G27" s="12" t="str">
        <f>_xlfn.DISPIMG("ID_1C8A05A12DB24978B34A7F7EC09465EB",1)</f>
        <v>=DISPIMG("ID_1C8A05A12DB24978B34A7F7EC09465EB",1)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ht="19" customHeight="1" spans="1:20">
      <c r="A28" s="7">
        <v>3</v>
      </c>
      <c r="B28" s="4" t="s">
        <v>47</v>
      </c>
      <c r="C28" s="4" t="s">
        <v>48</v>
      </c>
      <c r="D28" s="7" t="s">
        <v>23</v>
      </c>
      <c r="E28" s="7" t="s">
        <v>44</v>
      </c>
      <c r="F28" s="7"/>
      <c r="G28" s="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ht="19" customHeight="1" spans="1:20">
      <c r="A29" s="7">
        <v>4</v>
      </c>
      <c r="B29" s="4" t="s">
        <v>49</v>
      </c>
      <c r="C29" s="4" t="s">
        <v>50</v>
      </c>
      <c r="D29" s="7" t="s">
        <v>23</v>
      </c>
      <c r="E29" s="7" t="s">
        <v>44</v>
      </c>
      <c r="F29" s="7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ht="19" customHeight="1" spans="1:20">
      <c r="A30" s="7">
        <v>5</v>
      </c>
      <c r="B30" s="4" t="s">
        <v>51</v>
      </c>
      <c r="C30" s="7"/>
      <c r="D30" s="7" t="s">
        <v>23</v>
      </c>
      <c r="E30" s="7" t="s">
        <v>44</v>
      </c>
      <c r="F30" s="7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ht="19" customHeight="1" spans="1:20">
      <c r="A31" s="7">
        <v>6</v>
      </c>
      <c r="B31" s="4" t="s">
        <v>52</v>
      </c>
      <c r="C31" s="4" t="s">
        <v>53</v>
      </c>
      <c r="D31" s="7" t="s">
        <v>23</v>
      </c>
      <c r="E31" s="7" t="s">
        <v>44</v>
      </c>
      <c r="F31" s="7"/>
      <c r="G31" s="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ht="19" customHeight="1" spans="1:20">
      <c r="A32" s="7">
        <v>7</v>
      </c>
      <c r="B32" s="4" t="s">
        <v>54</v>
      </c>
      <c r="C32" s="4" t="s">
        <v>53</v>
      </c>
      <c r="D32" s="7" t="s">
        <v>23</v>
      </c>
      <c r="E32" s="7" t="s">
        <v>44</v>
      </c>
      <c r="F32" s="7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ht="37" customHeight="1" spans="1:20">
      <c r="A33" s="7">
        <v>8</v>
      </c>
      <c r="B33" s="4" t="s">
        <v>55</v>
      </c>
      <c r="C33" s="7"/>
      <c r="D33" s="7" t="s">
        <v>23</v>
      </c>
      <c r="E33" s="7" t="s">
        <v>44</v>
      </c>
      <c r="F33" s="7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ht="19" customHeight="1" spans="1:20">
      <c r="A34" s="7">
        <v>9</v>
      </c>
      <c r="B34" s="4" t="s">
        <v>56</v>
      </c>
      <c r="C34" s="7"/>
      <c r="D34" s="7" t="s">
        <v>23</v>
      </c>
      <c r="E34" s="7" t="s">
        <v>44</v>
      </c>
      <c r="F34" s="7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9" customHeight="1" spans="1:20">
      <c r="A35" s="7">
        <v>10</v>
      </c>
      <c r="B35" s="4" t="s">
        <v>57</v>
      </c>
      <c r="C35" s="7"/>
      <c r="D35" s="7" t="s">
        <v>23</v>
      </c>
      <c r="E35" s="7" t="s">
        <v>44</v>
      </c>
      <c r="F35" s="7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9" customHeight="1" spans="1:20">
      <c r="A36" s="7">
        <v>11</v>
      </c>
      <c r="B36" s="4" t="s">
        <v>58</v>
      </c>
      <c r="C36" s="7"/>
      <c r="D36" s="7" t="s">
        <v>23</v>
      </c>
      <c r="E36" s="7" t="s">
        <v>44</v>
      </c>
      <c r="F36" s="7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9" customHeight="1" spans="1:20">
      <c r="A37" s="7">
        <v>12</v>
      </c>
      <c r="B37" s="4" t="s">
        <v>59</v>
      </c>
      <c r="C37" s="7"/>
      <c r="D37" s="7" t="s">
        <v>23</v>
      </c>
      <c r="E37" s="7" t="s">
        <v>44</v>
      </c>
      <c r="F37" s="7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9" customHeight="1" spans="1:20">
      <c r="A38" s="7">
        <v>13</v>
      </c>
      <c r="B38" s="4" t="s">
        <v>60</v>
      </c>
      <c r="C38" s="7"/>
      <c r="D38" s="7" t="s">
        <v>23</v>
      </c>
      <c r="E38" s="7" t="s">
        <v>44</v>
      </c>
      <c r="F38" s="7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9" customHeight="1" spans="1:20">
      <c r="A39" s="7">
        <v>14</v>
      </c>
      <c r="B39" s="4" t="s">
        <v>61</v>
      </c>
      <c r="C39" s="7"/>
      <c r="D39" s="7" t="s">
        <v>23</v>
      </c>
      <c r="E39" s="7" t="s">
        <v>44</v>
      </c>
      <c r="F39" s="7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9" customHeight="1" spans="1:20">
      <c r="A40" s="7">
        <v>15</v>
      </c>
      <c r="B40" s="4" t="s">
        <v>62</v>
      </c>
      <c r="C40" s="7"/>
      <c r="D40" s="7" t="s">
        <v>23</v>
      </c>
      <c r="E40" s="7" t="s">
        <v>44</v>
      </c>
      <c r="F40" s="7"/>
      <c r="G40" s="7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ht="95" customHeight="1" spans="1:20">
      <c r="A41" s="7">
        <v>16</v>
      </c>
      <c r="B41" s="4" t="s">
        <v>63</v>
      </c>
      <c r="C41" s="4" t="s">
        <v>64</v>
      </c>
      <c r="D41" s="7" t="s">
        <v>23</v>
      </c>
      <c r="E41" s="7" t="s">
        <v>44</v>
      </c>
      <c r="F41" s="7"/>
      <c r="G41" s="12" t="str">
        <f>_xlfn.DISPIMG("ID_BA9DB72A85EA4A9E889E163BED2D8157",1)</f>
        <v>=DISPIMG("ID_BA9DB72A85EA4A9E889E163BED2D8157",1)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ht="19" customHeight="1" spans="1:20">
      <c r="A42" s="7">
        <v>17</v>
      </c>
      <c r="B42" s="4" t="s">
        <v>65</v>
      </c>
      <c r="C42" s="4" t="s">
        <v>66</v>
      </c>
      <c r="D42" s="7" t="s">
        <v>23</v>
      </c>
      <c r="E42" s="7" t="s">
        <v>44</v>
      </c>
      <c r="F42" s="11"/>
      <c r="G42" s="1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ht="19" customHeight="1" spans="1:20">
      <c r="A43" s="7">
        <v>18</v>
      </c>
      <c r="B43" s="4" t="s">
        <v>67</v>
      </c>
      <c r="C43" s="4"/>
      <c r="D43" s="7" t="s">
        <v>23</v>
      </c>
      <c r="E43" s="7" t="s">
        <v>44</v>
      </c>
      <c r="F43" s="11"/>
      <c r="G43" s="1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ht="38" customHeight="1" spans="1:20">
      <c r="A44" s="7">
        <v>19</v>
      </c>
      <c r="B44" s="4" t="s">
        <v>68</v>
      </c>
      <c r="C44" s="4" t="s">
        <v>69</v>
      </c>
      <c r="D44" s="7" t="s">
        <v>23</v>
      </c>
      <c r="E44" s="7" t="s">
        <v>44</v>
      </c>
      <c r="F44" s="11"/>
      <c r="G44" s="1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ht="19" customHeight="1" spans="1:20">
      <c r="A45" s="7">
        <v>20</v>
      </c>
      <c r="B45" s="4" t="s">
        <v>70</v>
      </c>
      <c r="C45" s="4"/>
      <c r="D45" s="7" t="s">
        <v>23</v>
      </c>
      <c r="E45" s="7" t="s">
        <v>44</v>
      </c>
      <c r="F45" s="11"/>
      <c r="G45" s="11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ht="87" customHeight="1" spans="1:20">
      <c r="A46" s="7">
        <v>21</v>
      </c>
      <c r="B46" s="4" t="s">
        <v>71</v>
      </c>
      <c r="C46" s="4"/>
      <c r="D46" s="7" t="s">
        <v>23</v>
      </c>
      <c r="E46" s="7" t="s">
        <v>44</v>
      </c>
      <c r="F46" s="7"/>
      <c r="G46" s="12" t="str">
        <f>_xlfn.DISPIMG("ID_5DFA449FED9C4A1CBEF7A9BF9B5D5AE5",1)</f>
        <v>=DISPIMG("ID_5DFA449FED9C4A1CBEF7A9BF9B5D5AE5",1)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ht="19" customHeight="1" spans="1:20">
      <c r="A47" s="7">
        <v>22</v>
      </c>
      <c r="B47" s="4" t="s">
        <v>72</v>
      </c>
      <c r="C47" s="4"/>
      <c r="D47" s="7" t="s">
        <v>23</v>
      </c>
      <c r="E47" s="7" t="s">
        <v>44</v>
      </c>
      <c r="F47" s="7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ht="19" customHeight="1" spans="1:20">
      <c r="A48" s="7">
        <v>23</v>
      </c>
      <c r="B48" s="4" t="s">
        <v>73</v>
      </c>
      <c r="C48" s="4"/>
      <c r="D48" s="7" t="s">
        <v>23</v>
      </c>
      <c r="E48" s="7" t="s">
        <v>44</v>
      </c>
      <c r="F48" s="7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19" customHeight="1" spans="1:20">
      <c r="A49" s="7">
        <v>24</v>
      </c>
      <c r="B49" s="4" t="s">
        <v>74</v>
      </c>
      <c r="C49" s="4" t="s">
        <v>75</v>
      </c>
      <c r="D49" s="7" t="s">
        <v>23</v>
      </c>
      <c r="E49" s="7" t="s">
        <v>44</v>
      </c>
      <c r="F49" s="7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80" customHeight="1" spans="1:20">
      <c r="A50" s="7">
        <v>25</v>
      </c>
      <c r="B50" s="4" t="s">
        <v>76</v>
      </c>
      <c r="C50" s="4" t="s">
        <v>77</v>
      </c>
      <c r="D50" s="7" t="s">
        <v>23</v>
      </c>
      <c r="E50" s="7" t="s">
        <v>44</v>
      </c>
      <c r="F50" s="7"/>
      <c r="G50" s="7" t="str">
        <f>_xlfn.DISPIMG("ID_2A4BB9961537479B96D2CCE827037785",1)</f>
        <v>=DISPIMG("ID_2A4BB9961537479B96D2CCE827037785",1)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83" customHeight="1" spans="1:20">
      <c r="A51" s="7">
        <v>26</v>
      </c>
      <c r="B51" s="4" t="s">
        <v>78</v>
      </c>
      <c r="C51" s="4" t="s">
        <v>77</v>
      </c>
      <c r="D51" s="7" t="s">
        <v>23</v>
      </c>
      <c r="E51" s="7" t="s">
        <v>44</v>
      </c>
      <c r="F51" s="7"/>
      <c r="G51" s="12" t="str">
        <f>_xlfn.DISPIMG("ID_C9D55248034A46EB8DCF58D38A39ACCE",1)</f>
        <v>=DISPIMG("ID_C9D55248034A46EB8DCF58D38A39ACCE",1)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84" customHeight="1" spans="1:20">
      <c r="A52" s="7">
        <v>27</v>
      </c>
      <c r="B52" s="4" t="s">
        <v>52</v>
      </c>
      <c r="C52" s="4" t="s">
        <v>79</v>
      </c>
      <c r="D52" s="7" t="s">
        <v>23</v>
      </c>
      <c r="E52" s="7" t="s">
        <v>44</v>
      </c>
      <c r="F52" s="7"/>
      <c r="G52" s="12" t="str">
        <f>_xlfn.DISPIMG("ID_D102B555216947FAAB97DA30D7C7E8F3",1)</f>
        <v>=DISPIMG("ID_D102B555216947FAAB97DA30D7C7E8F3",1)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9" customHeight="1" spans="1:20">
      <c r="A53" s="25" t="s">
        <v>80</v>
      </c>
      <c r="B53" s="9"/>
      <c r="C53" s="9"/>
      <c r="D53" s="9"/>
      <c r="E53" s="9"/>
      <c r="F53" s="9"/>
      <c r="G53" s="2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29" customHeight="1" spans="1:20">
      <c r="A54" s="16" t="s">
        <v>14</v>
      </c>
      <c r="B54" s="26" t="s">
        <v>81</v>
      </c>
      <c r="C54" s="10" t="s">
        <v>16</v>
      </c>
      <c r="D54" s="10" t="s">
        <v>17</v>
      </c>
      <c r="E54" s="10" t="s">
        <v>18</v>
      </c>
      <c r="F54" s="10" t="s">
        <v>19</v>
      </c>
      <c r="G54" s="24" t="s">
        <v>27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44" customHeight="1" spans="1:20">
      <c r="A55" s="14">
        <v>1</v>
      </c>
      <c r="B55" s="7" t="s">
        <v>82</v>
      </c>
      <c r="C55" s="11" t="s">
        <v>83</v>
      </c>
      <c r="D55" s="11" t="s">
        <v>23</v>
      </c>
      <c r="E55" s="11" t="s">
        <v>44</v>
      </c>
      <c r="F55" s="11" t="s">
        <v>84</v>
      </c>
      <c r="G55" s="11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3.5" spans="1:20">
      <c r="A56" s="27"/>
      <c r="B56" s="28"/>
      <c r="C56" s="28"/>
      <c r="D56" s="29"/>
      <c r="E56" s="29"/>
      <c r="F56" s="29"/>
      <c r="G56" s="29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ht="13.5" spans="1:20">
      <c r="A57" s="27"/>
      <c r="B57" s="28"/>
      <c r="C57" s="28"/>
      <c r="D57" s="29"/>
      <c r="E57" s="29"/>
      <c r="F57" s="29"/>
      <c r="G57" s="29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ht="13.5" spans="1:20">
      <c r="A58" s="27"/>
      <c r="B58" s="28"/>
      <c r="C58" s="28"/>
      <c r="D58" s="29"/>
      <c r="E58" s="29"/>
      <c r="F58" s="29"/>
      <c r="G58" s="29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ht="13.5" spans="1:20">
      <c r="A59" s="27"/>
      <c r="B59" s="28"/>
      <c r="C59" s="28"/>
      <c r="D59" s="29"/>
      <c r="E59" s="29"/>
      <c r="F59" s="29"/>
      <c r="G59" s="29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ht="13.5" spans="1:20">
      <c r="A60" s="27"/>
      <c r="B60" s="28"/>
      <c r="C60" s="28"/>
      <c r="D60" s="29"/>
      <c r="E60" s="29"/>
      <c r="F60" s="29"/>
      <c r="G60" s="29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ht="13.5" spans="1:20">
      <c r="A61" s="27"/>
      <c r="B61" s="28"/>
      <c r="C61" s="28"/>
      <c r="D61" s="29"/>
      <c r="E61" s="29"/>
      <c r="F61" s="29"/>
      <c r="G61" s="29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ht="13.5" spans="1:20">
      <c r="A62" s="27"/>
      <c r="B62" s="28"/>
      <c r="C62" s="28"/>
      <c r="D62" s="29"/>
      <c r="E62" s="29"/>
      <c r="F62" s="29"/>
      <c r="G62" s="29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ht="13.5" spans="1:20">
      <c r="A63" s="27"/>
      <c r="B63" s="28"/>
      <c r="C63" s="28"/>
      <c r="D63" s="29"/>
      <c r="E63" s="29"/>
      <c r="F63" s="29"/>
      <c r="G63" s="29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ht="13.5" spans="1:20">
      <c r="A64" s="27"/>
      <c r="B64" s="28"/>
      <c r="C64" s="28"/>
      <c r="D64" s="29"/>
      <c r="E64" s="29"/>
      <c r="F64" s="29"/>
      <c r="G64" s="29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ht="13.5" spans="1:20">
      <c r="A65" s="27"/>
      <c r="B65" s="28"/>
      <c r="C65" s="28"/>
      <c r="D65" s="29"/>
      <c r="E65" s="29"/>
      <c r="F65" s="29"/>
      <c r="G65" s="29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ht="13.5" spans="1:20">
      <c r="A66" s="27"/>
      <c r="B66" s="28"/>
      <c r="C66" s="28"/>
      <c r="D66" s="29"/>
      <c r="E66" s="29"/>
      <c r="F66" s="29"/>
      <c r="G66" s="29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ht="13.5" spans="1:20">
      <c r="A67" s="27"/>
      <c r="B67" s="28"/>
      <c r="C67" s="28"/>
      <c r="D67" s="29"/>
      <c r="E67" s="29"/>
      <c r="F67" s="29"/>
      <c r="G67" s="29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ht="13.5" spans="1:20">
      <c r="A68" s="27"/>
      <c r="B68" s="28"/>
      <c r="C68" s="28"/>
      <c r="D68" s="29"/>
      <c r="E68" s="29"/>
      <c r="F68" s="29"/>
      <c r="G68" s="29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ht="13.5" spans="1:20">
      <c r="A69" s="27"/>
      <c r="B69" s="28"/>
      <c r="C69" s="28"/>
      <c r="D69" s="29"/>
      <c r="E69" s="29"/>
      <c r="F69" s="29"/>
      <c r="G69" s="29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ht="13.5" spans="1:20">
      <c r="A70" s="27"/>
      <c r="B70" s="28"/>
      <c r="C70" s="28"/>
      <c r="D70" s="29"/>
      <c r="E70" s="29"/>
      <c r="F70" s="29"/>
      <c r="G70" s="29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ht="13.5" spans="1:20">
      <c r="A71" s="27"/>
      <c r="B71" s="28"/>
      <c r="C71" s="28"/>
      <c r="D71" s="29"/>
      <c r="E71" s="29"/>
      <c r="F71" s="29"/>
      <c r="G71" s="29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ht="13.5" spans="1:20">
      <c r="A72" s="27"/>
      <c r="B72" s="28"/>
      <c r="C72" s="28"/>
      <c r="D72" s="29"/>
      <c r="E72" s="29"/>
      <c r="F72" s="29"/>
      <c r="G72" s="29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ht="13.5" spans="1:20">
      <c r="A73" s="27"/>
      <c r="B73" s="28"/>
      <c r="C73" s="28"/>
      <c r="D73" s="29"/>
      <c r="E73" s="29"/>
      <c r="F73" s="29"/>
      <c r="G73" s="29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ht="13.5" spans="1:20">
      <c r="A74" s="27"/>
      <c r="B74" s="28"/>
      <c r="C74" s="28"/>
      <c r="D74" s="29"/>
      <c r="E74" s="29"/>
      <c r="F74" s="29"/>
      <c r="G74" s="29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ht="13.5" spans="1:20">
      <c r="A75" s="27"/>
      <c r="B75" s="28"/>
      <c r="C75" s="28"/>
      <c r="D75" s="29"/>
      <c r="E75" s="29"/>
      <c r="F75" s="29"/>
      <c r="G75" s="29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ht="13.5" spans="1:20">
      <c r="A76" s="27"/>
      <c r="B76" s="28"/>
      <c r="C76" s="28"/>
      <c r="D76" s="29"/>
      <c r="E76" s="29"/>
      <c r="F76" s="29"/>
      <c r="G76" s="29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ht="13.5" spans="1:20">
      <c r="A77" s="27"/>
      <c r="B77" s="28"/>
      <c r="C77" s="28"/>
      <c r="D77" s="29"/>
      <c r="E77" s="29"/>
      <c r="F77" s="29"/>
      <c r="G77" s="29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ht="13.5" spans="1:20">
      <c r="A78" s="27"/>
      <c r="B78" s="28"/>
      <c r="C78" s="28"/>
      <c r="D78" s="29"/>
      <c r="E78" s="29"/>
      <c r="F78" s="29"/>
      <c r="G78" s="29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ht="13.5" spans="1:20">
      <c r="A79" s="27"/>
      <c r="B79" s="28"/>
      <c r="C79" s="28"/>
      <c r="D79" s="29"/>
      <c r="E79" s="29"/>
      <c r="F79" s="29"/>
      <c r="G79" s="29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ht="13.5" spans="1:20">
      <c r="A80" s="27"/>
      <c r="B80" s="28"/>
      <c r="C80" s="28"/>
      <c r="D80" s="29"/>
      <c r="E80" s="29"/>
      <c r="F80" s="29"/>
      <c r="G80" s="29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ht="13.5" spans="1:20">
      <c r="A81" s="27"/>
      <c r="B81" s="28"/>
      <c r="C81" s="28"/>
      <c r="D81" s="29"/>
      <c r="E81" s="29"/>
      <c r="F81" s="29"/>
      <c r="G81" s="29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ht="13.5" spans="1:20">
      <c r="A82" s="27"/>
      <c r="B82" s="28"/>
      <c r="C82" s="28"/>
      <c r="D82" s="29"/>
      <c r="E82" s="29"/>
      <c r="F82" s="29"/>
      <c r="G82" s="29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ht="13.5" spans="1:20">
      <c r="A83" s="27"/>
      <c r="B83" s="28"/>
      <c r="C83" s="28"/>
      <c r="D83" s="29"/>
      <c r="E83" s="29"/>
      <c r="F83" s="29"/>
      <c r="G83" s="29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ht="13.5" spans="1:20">
      <c r="A84" s="27"/>
      <c r="B84" s="28"/>
      <c r="C84" s="28"/>
      <c r="D84" s="29"/>
      <c r="E84" s="29"/>
      <c r="F84" s="29"/>
      <c r="G84" s="29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ht="13.5" spans="1:20">
      <c r="A85" s="27"/>
      <c r="B85" s="28"/>
      <c r="C85" s="28"/>
      <c r="D85" s="29"/>
      <c r="E85" s="29"/>
      <c r="F85" s="29"/>
      <c r="G85" s="29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ht="13.5" spans="1:20">
      <c r="A86" s="27"/>
      <c r="B86" s="28"/>
      <c r="C86" s="28"/>
      <c r="D86" s="29"/>
      <c r="E86" s="29"/>
      <c r="F86" s="29"/>
      <c r="G86" s="29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ht="13.5" spans="1:20">
      <c r="A87" s="27"/>
      <c r="B87" s="28"/>
      <c r="C87" s="28"/>
      <c r="D87" s="29"/>
      <c r="E87" s="29"/>
      <c r="F87" s="29"/>
      <c r="G87" s="29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ht="13.5" spans="1:20">
      <c r="A88" s="27"/>
      <c r="B88" s="28"/>
      <c r="C88" s="28"/>
      <c r="D88" s="29"/>
      <c r="E88" s="29"/>
      <c r="F88" s="29"/>
      <c r="G88" s="29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ht="13.5" spans="1:20">
      <c r="A89" s="27"/>
      <c r="B89" s="28"/>
      <c r="C89" s="28"/>
      <c r="D89" s="29"/>
      <c r="E89" s="29"/>
      <c r="F89" s="29"/>
      <c r="G89" s="29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ht="13.5" spans="1:20">
      <c r="A90" s="27"/>
      <c r="B90" s="28"/>
      <c r="C90" s="28"/>
      <c r="D90" s="29"/>
      <c r="E90" s="29"/>
      <c r="F90" s="29"/>
      <c r="G90" s="29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ht="13.5" spans="1:20">
      <c r="A91" s="27"/>
      <c r="B91" s="28"/>
      <c r="C91" s="28"/>
      <c r="D91" s="29"/>
      <c r="E91" s="29"/>
      <c r="F91" s="29"/>
      <c r="G91" s="29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ht="13.5" spans="1:20">
      <c r="A92" s="27"/>
      <c r="B92" s="28"/>
      <c r="C92" s="28"/>
      <c r="D92" s="29"/>
      <c r="E92" s="29"/>
      <c r="F92" s="29"/>
      <c r="G92" s="29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ht="13.5" spans="1:20">
      <c r="A93" s="27"/>
      <c r="B93" s="28"/>
      <c r="C93" s="28"/>
      <c r="D93" s="29"/>
      <c r="E93" s="29"/>
      <c r="F93" s="29"/>
      <c r="G93" s="29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ht="13.5" spans="1:20">
      <c r="A94" s="27"/>
      <c r="B94" s="28"/>
      <c r="C94" s="28"/>
      <c r="D94" s="29"/>
      <c r="E94" s="29"/>
      <c r="F94" s="29"/>
      <c r="G94" s="29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ht="13.5" spans="1:20">
      <c r="A95" s="27"/>
      <c r="B95" s="28"/>
      <c r="C95" s="28"/>
      <c r="D95" s="29"/>
      <c r="E95" s="29"/>
      <c r="F95" s="29"/>
      <c r="G95" s="29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ht="13.5" spans="1:20">
      <c r="A96" s="27"/>
      <c r="B96" s="28"/>
      <c r="C96" s="28"/>
      <c r="D96" s="29"/>
      <c r="E96" s="29"/>
      <c r="F96" s="29"/>
      <c r="G96" s="29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ht="13.5" spans="1:20">
      <c r="A97" s="27"/>
      <c r="B97" s="28"/>
      <c r="C97" s="28"/>
      <c r="D97" s="29"/>
      <c r="E97" s="29"/>
      <c r="F97" s="29"/>
      <c r="G97" s="29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ht="13.5" spans="1:20">
      <c r="A98" s="27"/>
      <c r="B98" s="28"/>
      <c r="C98" s="28"/>
      <c r="D98" s="29"/>
      <c r="E98" s="29"/>
      <c r="F98" s="29"/>
      <c r="G98" s="29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ht="13.5" spans="1:20">
      <c r="A99" s="27"/>
      <c r="B99" s="28"/>
      <c r="C99" s="28"/>
      <c r="D99" s="29"/>
      <c r="E99" s="29"/>
      <c r="F99" s="29"/>
      <c r="G99" s="29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ht="13.5" spans="1:20">
      <c r="A100" s="27"/>
      <c r="B100" s="28"/>
      <c r="C100" s="28"/>
      <c r="D100" s="29"/>
      <c r="E100" s="29"/>
      <c r="F100" s="29"/>
      <c r="G100" s="29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ht="13.5" spans="1:20">
      <c r="A101" s="27"/>
      <c r="B101" s="28"/>
      <c r="C101" s="28"/>
      <c r="D101" s="29"/>
      <c r="E101" s="29"/>
      <c r="F101" s="29"/>
      <c r="G101" s="29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ht="13.5" spans="1:20">
      <c r="A102" s="27"/>
      <c r="B102" s="28"/>
      <c r="C102" s="28"/>
      <c r="D102" s="29"/>
      <c r="E102" s="29"/>
      <c r="F102" s="29"/>
      <c r="G102" s="29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ht="13.5" spans="1:20">
      <c r="A103" s="27"/>
      <c r="B103" s="28"/>
      <c r="C103" s="28"/>
      <c r="D103" s="29"/>
      <c r="E103" s="29"/>
      <c r="F103" s="29"/>
      <c r="G103" s="29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ht="13.5" spans="1:20">
      <c r="A104" s="27"/>
      <c r="B104" s="28"/>
      <c r="C104" s="28"/>
      <c r="D104" s="29"/>
      <c r="E104" s="29"/>
      <c r="F104" s="29"/>
      <c r="G104" s="29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ht="13.5" spans="1:20">
      <c r="A105" s="27"/>
      <c r="B105" s="28"/>
      <c r="C105" s="28"/>
      <c r="D105" s="29"/>
      <c r="E105" s="29"/>
      <c r="F105" s="29"/>
      <c r="G105" s="29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ht="13.5" spans="1:20">
      <c r="A106" s="27"/>
      <c r="B106" s="28"/>
      <c r="C106" s="28"/>
      <c r="D106" s="29"/>
      <c r="E106" s="29"/>
      <c r="F106" s="29"/>
      <c r="G106" s="29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ht="13.5" spans="1:20">
      <c r="A107" s="27"/>
      <c r="B107" s="28"/>
      <c r="C107" s="28"/>
      <c r="D107" s="29"/>
      <c r="E107" s="29"/>
      <c r="F107" s="29"/>
      <c r="G107" s="29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ht="13.5" spans="1:20">
      <c r="A108" s="27"/>
      <c r="B108" s="28"/>
      <c r="C108" s="28"/>
      <c r="D108" s="29"/>
      <c r="E108" s="29"/>
      <c r="F108" s="29"/>
      <c r="G108" s="29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ht="13.5" spans="1:20">
      <c r="A109" s="27"/>
      <c r="B109" s="28"/>
      <c r="C109" s="28"/>
      <c r="D109" s="29"/>
      <c r="E109" s="29"/>
      <c r="F109" s="29"/>
      <c r="G109" s="29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ht="13.5" spans="1:20">
      <c r="A110" s="27"/>
      <c r="B110" s="28"/>
      <c r="C110" s="28"/>
      <c r="D110" s="29"/>
      <c r="E110" s="29"/>
      <c r="F110" s="29"/>
      <c r="G110" s="29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ht="13.5" spans="1:20">
      <c r="A111" s="27"/>
      <c r="B111" s="28"/>
      <c r="C111" s="28"/>
      <c r="D111" s="29"/>
      <c r="E111" s="29"/>
      <c r="F111" s="29"/>
      <c r="G111" s="29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ht="13.5" spans="1:20">
      <c r="A112" s="27"/>
      <c r="B112" s="28"/>
      <c r="C112" s="28"/>
      <c r="D112" s="29"/>
      <c r="E112" s="29"/>
      <c r="F112" s="29"/>
      <c r="G112" s="29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ht="13.5" spans="1:20">
      <c r="A113" s="27"/>
      <c r="B113" s="28"/>
      <c r="C113" s="28"/>
      <c r="D113" s="29"/>
      <c r="E113" s="29"/>
      <c r="F113" s="29"/>
      <c r="G113" s="29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ht="13.5" spans="1:20">
      <c r="A114" s="27"/>
      <c r="B114" s="28"/>
      <c r="C114" s="28"/>
      <c r="D114" s="29"/>
      <c r="E114" s="29"/>
      <c r="F114" s="29"/>
      <c r="G114" s="29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ht="13.5" spans="1:20">
      <c r="A115" s="27"/>
      <c r="B115" s="28"/>
      <c r="C115" s="28"/>
      <c r="D115" s="29"/>
      <c r="E115" s="29"/>
      <c r="F115" s="29"/>
      <c r="G115" s="29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ht="13.5" spans="1:20">
      <c r="A116" s="27"/>
      <c r="B116" s="28"/>
      <c r="C116" s="28"/>
      <c r="D116" s="29"/>
      <c r="E116" s="29"/>
      <c r="F116" s="29"/>
      <c r="G116" s="29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ht="13.5" spans="1:20">
      <c r="A117" s="27"/>
      <c r="B117" s="28"/>
      <c r="C117" s="28"/>
      <c r="D117" s="29"/>
      <c r="E117" s="29"/>
      <c r="F117" s="29"/>
      <c r="G117" s="29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ht="13.5" spans="1:20">
      <c r="A118" s="27"/>
      <c r="B118" s="28"/>
      <c r="C118" s="28"/>
      <c r="D118" s="29"/>
      <c r="E118" s="29"/>
      <c r="F118" s="29"/>
      <c r="G118" s="29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ht="13.5" spans="1:20">
      <c r="A119" s="27"/>
      <c r="B119" s="28"/>
      <c r="C119" s="28"/>
      <c r="D119" s="29"/>
      <c r="E119" s="29"/>
      <c r="F119" s="29"/>
      <c r="G119" s="29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ht="13.5" spans="1:20">
      <c r="A120" s="27"/>
      <c r="B120" s="28"/>
      <c r="C120" s="28"/>
      <c r="D120" s="29"/>
      <c r="E120" s="29"/>
      <c r="F120" s="29"/>
      <c r="G120" s="29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ht="13.5" spans="1:20">
      <c r="A121" s="27"/>
      <c r="B121" s="28"/>
      <c r="C121" s="28"/>
      <c r="D121" s="29"/>
      <c r="E121" s="29"/>
      <c r="F121" s="29"/>
      <c r="G121" s="29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ht="13.5" spans="1:20">
      <c r="A122" s="27"/>
      <c r="B122" s="28"/>
      <c r="C122" s="28"/>
      <c r="D122" s="29"/>
      <c r="E122" s="29"/>
      <c r="F122" s="29"/>
      <c r="G122" s="29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ht="13.5" spans="1:20">
      <c r="A123" s="27"/>
      <c r="B123" s="28"/>
      <c r="C123" s="28"/>
      <c r="D123" s="29"/>
      <c r="E123" s="29"/>
      <c r="F123" s="29"/>
      <c r="G123" s="29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ht="13.5" spans="1:20">
      <c r="A124" s="27"/>
      <c r="B124" s="28"/>
      <c r="C124" s="28"/>
      <c r="D124" s="29"/>
      <c r="E124" s="29"/>
      <c r="F124" s="29"/>
      <c r="G124" s="29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ht="13.5" spans="1:20">
      <c r="A125" s="27"/>
      <c r="B125" s="28"/>
      <c r="C125" s="28"/>
      <c r="D125" s="29"/>
      <c r="E125" s="29"/>
      <c r="F125" s="29"/>
      <c r="G125" s="29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ht="13.5" spans="1:20">
      <c r="A126" s="27"/>
      <c r="B126" s="28"/>
      <c r="C126" s="28"/>
      <c r="D126" s="29"/>
      <c r="E126" s="29"/>
      <c r="F126" s="29"/>
      <c r="G126" s="29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ht="13.5" spans="1:20">
      <c r="A127" s="27"/>
      <c r="B127" s="28"/>
      <c r="C127" s="28"/>
      <c r="D127" s="29"/>
      <c r="E127" s="29"/>
      <c r="F127" s="29"/>
      <c r="G127" s="29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ht="13.5" spans="1:20">
      <c r="A128" s="27"/>
      <c r="B128" s="28"/>
      <c r="C128" s="28"/>
      <c r="D128" s="29"/>
      <c r="E128" s="29"/>
      <c r="F128" s="29"/>
      <c r="G128" s="29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ht="13.5" spans="1:20">
      <c r="A129" s="27"/>
      <c r="B129" s="28"/>
      <c r="C129" s="28"/>
      <c r="D129" s="29"/>
      <c r="E129" s="29"/>
      <c r="F129" s="29"/>
      <c r="G129" s="29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ht="13.5" spans="1:20">
      <c r="A130" s="27"/>
      <c r="B130" s="28"/>
      <c r="C130" s="28"/>
      <c r="D130" s="29"/>
      <c r="E130" s="29"/>
      <c r="F130" s="29"/>
      <c r="G130" s="29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ht="13.5" spans="1:20">
      <c r="A131" s="27"/>
      <c r="B131" s="28"/>
      <c r="C131" s="28"/>
      <c r="D131" s="29"/>
      <c r="E131" s="29"/>
      <c r="F131" s="29"/>
      <c r="G131" s="29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ht="13.5" spans="1:20">
      <c r="A132" s="27"/>
      <c r="B132" s="28"/>
      <c r="C132" s="28"/>
      <c r="D132" s="29"/>
      <c r="E132" s="29"/>
      <c r="F132" s="29"/>
      <c r="G132" s="29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ht="13.5" spans="1:20">
      <c r="A133" s="27"/>
      <c r="B133" s="28"/>
      <c r="C133" s="28"/>
      <c r="D133" s="29"/>
      <c r="E133" s="29"/>
      <c r="F133" s="29"/>
      <c r="G133" s="29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ht="13.5" spans="1:20">
      <c r="A134" s="27"/>
      <c r="B134" s="28"/>
      <c r="C134" s="28"/>
      <c r="D134" s="29"/>
      <c r="E134" s="29"/>
      <c r="F134" s="29"/>
      <c r="G134" s="29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ht="13.5" spans="1:20">
      <c r="A135" s="27"/>
      <c r="B135" s="28"/>
      <c r="C135" s="28"/>
      <c r="D135" s="29"/>
      <c r="E135" s="29"/>
      <c r="F135" s="29"/>
      <c r="G135" s="29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ht="13.5" spans="1:20">
      <c r="A136" s="27"/>
      <c r="B136" s="28"/>
      <c r="C136" s="28"/>
      <c r="D136" s="29"/>
      <c r="E136" s="29"/>
      <c r="F136" s="29"/>
      <c r="G136" s="29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ht="13.5" spans="1:20">
      <c r="A137" s="27"/>
      <c r="B137" s="28"/>
      <c r="C137" s="28"/>
      <c r="D137" s="29"/>
      <c r="E137" s="29"/>
      <c r="F137" s="29"/>
      <c r="G137" s="29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ht="13.5" spans="1:20">
      <c r="A138" s="27"/>
      <c r="B138" s="28"/>
      <c r="C138" s="28"/>
      <c r="D138" s="29"/>
      <c r="E138" s="29"/>
      <c r="F138" s="29"/>
      <c r="G138" s="29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ht="13.5" spans="1:20">
      <c r="A139" s="27"/>
      <c r="B139" s="28"/>
      <c r="C139" s="28"/>
      <c r="D139" s="29"/>
      <c r="E139" s="29"/>
      <c r="F139" s="29"/>
      <c r="G139" s="29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ht="13.5" spans="1:20">
      <c r="A140" s="27"/>
      <c r="B140" s="28"/>
      <c r="C140" s="28"/>
      <c r="D140" s="29"/>
      <c r="E140" s="29"/>
      <c r="F140" s="29"/>
      <c r="G140" s="29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ht="13.5" spans="1:20">
      <c r="A141" s="27"/>
      <c r="B141" s="28"/>
      <c r="C141" s="28"/>
      <c r="D141" s="29"/>
      <c r="E141" s="29"/>
      <c r="F141" s="29"/>
      <c r="G141" s="29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ht="13.5" spans="1:20">
      <c r="A142" s="27"/>
      <c r="B142" s="28"/>
      <c r="C142" s="28"/>
      <c r="D142" s="29"/>
      <c r="E142" s="29"/>
      <c r="F142" s="29"/>
      <c r="G142" s="29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ht="13.5" spans="1:20">
      <c r="A143" s="27"/>
      <c r="B143" s="28"/>
      <c r="C143" s="28"/>
      <c r="D143" s="29"/>
      <c r="E143" s="29"/>
      <c r="F143" s="29"/>
      <c r="G143" s="29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ht="13.5" spans="1:20">
      <c r="A144" s="27"/>
      <c r="B144" s="28"/>
      <c r="C144" s="28"/>
      <c r="D144" s="29"/>
      <c r="E144" s="29"/>
      <c r="F144" s="29"/>
      <c r="G144" s="29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ht="13.5" spans="1:20">
      <c r="A145" s="27"/>
      <c r="B145" s="28"/>
      <c r="C145" s="28"/>
      <c r="D145" s="29"/>
      <c r="E145" s="29"/>
      <c r="F145" s="29"/>
      <c r="G145" s="29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ht="13.5" spans="1:20">
      <c r="A146" s="27"/>
      <c r="B146" s="28"/>
      <c r="C146" s="28"/>
      <c r="D146" s="29"/>
      <c r="E146" s="29"/>
      <c r="F146" s="29"/>
      <c r="G146" s="29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ht="13.5" spans="1:20">
      <c r="A147" s="27"/>
      <c r="B147" s="28"/>
      <c r="C147" s="28"/>
      <c r="D147" s="29"/>
      <c r="E147" s="29"/>
      <c r="F147" s="29"/>
      <c r="G147" s="29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ht="13.5" spans="1:20">
      <c r="A148" s="27"/>
      <c r="B148" s="28"/>
      <c r="C148" s="28"/>
      <c r="D148" s="29"/>
      <c r="E148" s="29"/>
      <c r="F148" s="29"/>
      <c r="G148" s="29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ht="13.5" spans="1:20">
      <c r="A149" s="27"/>
      <c r="B149" s="28"/>
      <c r="C149" s="28"/>
      <c r="D149" s="29"/>
      <c r="E149" s="29"/>
      <c r="F149" s="29"/>
      <c r="G149" s="29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ht="13.5" spans="1:20">
      <c r="A150" s="27"/>
      <c r="B150" s="28"/>
      <c r="C150" s="28"/>
      <c r="D150" s="29"/>
      <c r="E150" s="29"/>
      <c r="F150" s="29"/>
      <c r="G150" s="29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ht="13.5" spans="1:20">
      <c r="A151" s="27"/>
      <c r="B151" s="28"/>
      <c r="C151" s="28"/>
      <c r="D151" s="29"/>
      <c r="E151" s="29"/>
      <c r="F151" s="29"/>
      <c r="G151" s="29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  <row r="152" ht="13.5" spans="1:20">
      <c r="A152" s="27"/>
      <c r="B152" s="28"/>
      <c r="C152" s="28"/>
      <c r="D152" s="29"/>
      <c r="E152" s="29"/>
      <c r="F152" s="29"/>
      <c r="G152" s="29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</row>
    <row r="153" ht="13.5" spans="1:20">
      <c r="A153" s="27"/>
      <c r="B153" s="28"/>
      <c r="C153" s="28"/>
      <c r="D153" s="29"/>
      <c r="E153" s="29"/>
      <c r="F153" s="29"/>
      <c r="G153" s="29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</row>
    <row r="154" ht="13.5" spans="1:20">
      <c r="A154" s="27"/>
      <c r="B154" s="28"/>
      <c r="C154" s="28"/>
      <c r="D154" s="29"/>
      <c r="E154" s="29"/>
      <c r="F154" s="29"/>
      <c r="G154" s="29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</row>
    <row r="155" ht="13.5" spans="1:20">
      <c r="A155" s="27"/>
      <c r="B155" s="28"/>
      <c r="C155" s="28"/>
      <c r="D155" s="29"/>
      <c r="E155" s="29"/>
      <c r="F155" s="29"/>
      <c r="G155" s="29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</row>
    <row r="156" ht="13.5" spans="1:20">
      <c r="A156" s="27"/>
      <c r="B156" s="28"/>
      <c r="C156" s="28"/>
      <c r="D156" s="29"/>
      <c r="E156" s="29"/>
      <c r="F156" s="29"/>
      <c r="G156" s="29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</row>
    <row r="157" ht="13.5" spans="1:20">
      <c r="A157" s="27"/>
      <c r="B157" s="28"/>
      <c r="C157" s="28"/>
      <c r="D157" s="29"/>
      <c r="E157" s="29"/>
      <c r="F157" s="29"/>
      <c r="G157" s="29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</row>
    <row r="158" ht="13.5" spans="1:20">
      <c r="A158" s="27"/>
      <c r="B158" s="28"/>
      <c r="C158" s="28"/>
      <c r="D158" s="29"/>
      <c r="E158" s="29"/>
      <c r="F158" s="29"/>
      <c r="G158" s="29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</row>
    <row r="159" ht="13.5" spans="1:20">
      <c r="A159" s="27"/>
      <c r="B159" s="28"/>
      <c r="C159" s="28"/>
      <c r="D159" s="29"/>
      <c r="E159" s="29"/>
      <c r="F159" s="29"/>
      <c r="G159" s="29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</row>
    <row r="160" ht="13.5" spans="1:20">
      <c r="A160" s="27"/>
      <c r="B160" s="28"/>
      <c r="C160" s="28"/>
      <c r="D160" s="29"/>
      <c r="E160" s="29"/>
      <c r="F160" s="29"/>
      <c r="G160" s="29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</row>
    <row r="161" ht="13.5" spans="1:20">
      <c r="A161" s="27"/>
      <c r="B161" s="28"/>
      <c r="C161" s="28"/>
      <c r="D161" s="29"/>
      <c r="E161" s="29"/>
      <c r="F161" s="29"/>
      <c r="G161" s="29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</row>
    <row r="162" ht="13.5" spans="1:20">
      <c r="A162" s="27"/>
      <c r="B162" s="28"/>
      <c r="C162" s="28"/>
      <c r="D162" s="29"/>
      <c r="E162" s="29"/>
      <c r="F162" s="29"/>
      <c r="G162" s="29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</row>
    <row r="163" ht="13.5" spans="1:20">
      <c r="A163" s="27"/>
      <c r="B163" s="28"/>
      <c r="C163" s="28"/>
      <c r="D163" s="29"/>
      <c r="E163" s="29"/>
      <c r="F163" s="29"/>
      <c r="G163" s="29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</row>
    <row r="164" ht="13.5" spans="1:20">
      <c r="A164" s="27"/>
      <c r="B164" s="28"/>
      <c r="C164" s="28"/>
      <c r="D164" s="29"/>
      <c r="E164" s="29"/>
      <c r="F164" s="29"/>
      <c r="G164" s="29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</row>
    <row r="165" ht="13.5" spans="1:20">
      <c r="A165" s="27"/>
      <c r="B165" s="28"/>
      <c r="C165" s="28"/>
      <c r="D165" s="29"/>
      <c r="E165" s="29"/>
      <c r="F165" s="29"/>
      <c r="G165" s="29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</row>
    <row r="166" ht="13.5" spans="1:20">
      <c r="A166" s="27"/>
      <c r="B166" s="28"/>
      <c r="C166" s="28"/>
      <c r="D166" s="29"/>
      <c r="E166" s="29"/>
      <c r="F166" s="29"/>
      <c r="G166" s="29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ht="13.5" spans="1:20">
      <c r="A167" s="27"/>
      <c r="B167" s="28"/>
      <c r="C167" s="28"/>
      <c r="D167" s="29"/>
      <c r="E167" s="29"/>
      <c r="F167" s="29"/>
      <c r="G167" s="29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ht="13.5" spans="1:20">
      <c r="A168" s="27"/>
      <c r="B168" s="28"/>
      <c r="C168" s="28"/>
      <c r="D168" s="29"/>
      <c r="E168" s="29"/>
      <c r="F168" s="29"/>
      <c r="G168" s="29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ht="13.5" spans="1:20">
      <c r="A169" s="27"/>
      <c r="B169" s="28"/>
      <c r="C169" s="28"/>
      <c r="D169" s="29"/>
      <c r="E169" s="29"/>
      <c r="F169" s="29"/>
      <c r="G169" s="29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ht="13.5" spans="1:20">
      <c r="A170" s="27"/>
      <c r="B170" s="28"/>
      <c r="C170" s="28"/>
      <c r="D170" s="29"/>
      <c r="E170" s="29"/>
      <c r="F170" s="29"/>
      <c r="G170" s="29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</row>
    <row r="171" ht="13.5" spans="1:20">
      <c r="A171" s="27"/>
      <c r="B171" s="28"/>
      <c r="C171" s="28"/>
      <c r="D171" s="29"/>
      <c r="E171" s="29"/>
      <c r="F171" s="29"/>
      <c r="G171" s="29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</row>
    <row r="172" ht="13.5" spans="1:20">
      <c r="A172" s="27"/>
      <c r="B172" s="28"/>
      <c r="C172" s="28"/>
      <c r="D172" s="29"/>
      <c r="E172" s="29"/>
      <c r="F172" s="29"/>
      <c r="G172" s="29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</row>
    <row r="173" ht="13.5" spans="1:20">
      <c r="A173" s="27"/>
      <c r="B173" s="28"/>
      <c r="C173" s="28"/>
      <c r="D173" s="29"/>
      <c r="E173" s="29"/>
      <c r="F173" s="29"/>
      <c r="G173" s="29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</row>
    <row r="174" ht="13.5" spans="1:20">
      <c r="A174" s="27"/>
      <c r="B174" s="28"/>
      <c r="C174" s="28"/>
      <c r="D174" s="29"/>
      <c r="E174" s="29"/>
      <c r="F174" s="29"/>
      <c r="G174" s="29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</row>
    <row r="175" ht="13.5" spans="1:20">
      <c r="A175" s="27"/>
      <c r="B175" s="28"/>
      <c r="C175" s="28"/>
      <c r="D175" s="29"/>
      <c r="E175" s="29"/>
      <c r="F175" s="29"/>
      <c r="G175" s="29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</row>
    <row r="176" ht="13.5" spans="1:20">
      <c r="A176" s="27"/>
      <c r="B176" s="28"/>
      <c r="C176" s="28"/>
      <c r="D176" s="29"/>
      <c r="E176" s="29"/>
      <c r="F176" s="29"/>
      <c r="G176" s="29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</row>
    <row r="177" ht="13.5" spans="1:20">
      <c r="A177" s="27"/>
      <c r="B177" s="28"/>
      <c r="C177" s="28"/>
      <c r="D177" s="29"/>
      <c r="E177" s="29"/>
      <c r="F177" s="29"/>
      <c r="G177" s="29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</row>
    <row r="178" ht="13.5" spans="1:20">
      <c r="A178" s="27"/>
      <c r="B178" s="28"/>
      <c r="C178" s="28"/>
      <c r="D178" s="29"/>
      <c r="E178" s="29"/>
      <c r="F178" s="29"/>
      <c r="G178" s="29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</row>
    <row r="179" ht="13.5" spans="1:20">
      <c r="A179" s="27"/>
      <c r="B179" s="28"/>
      <c r="C179" s="28"/>
      <c r="D179" s="29"/>
      <c r="E179" s="29"/>
      <c r="F179" s="29"/>
      <c r="G179" s="29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</row>
    <row r="180" ht="13.5" spans="1:20">
      <c r="A180" s="27"/>
      <c r="B180" s="28"/>
      <c r="C180" s="28"/>
      <c r="D180" s="29"/>
      <c r="E180" s="29"/>
      <c r="F180" s="29"/>
      <c r="G180" s="29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</row>
    <row r="181" ht="13.5" spans="1:20">
      <c r="A181" s="27"/>
      <c r="B181" s="28"/>
      <c r="C181" s="28"/>
      <c r="D181" s="29"/>
      <c r="E181" s="29"/>
      <c r="F181" s="29"/>
      <c r="G181" s="29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</row>
    <row r="182" ht="13.5" spans="1:20">
      <c r="A182" s="27"/>
      <c r="B182" s="28"/>
      <c r="C182" s="28"/>
      <c r="D182" s="29"/>
      <c r="E182" s="29"/>
      <c r="F182" s="29"/>
      <c r="G182" s="29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</row>
    <row r="183" ht="13.5" spans="1:20">
      <c r="A183" s="27"/>
      <c r="B183" s="28"/>
      <c r="C183" s="28"/>
      <c r="D183" s="29"/>
      <c r="E183" s="29"/>
      <c r="F183" s="29"/>
      <c r="G183" s="29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</row>
    <row r="184" ht="13.5" spans="1:20">
      <c r="A184" s="27"/>
      <c r="B184" s="28"/>
      <c r="C184" s="28"/>
      <c r="D184" s="29"/>
      <c r="E184" s="29"/>
      <c r="F184" s="29"/>
      <c r="G184" s="29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</row>
    <row r="185" ht="13.5" spans="1:20">
      <c r="A185" s="27"/>
      <c r="B185" s="28"/>
      <c r="C185" s="28"/>
      <c r="D185" s="29"/>
      <c r="E185" s="29"/>
      <c r="F185" s="29"/>
      <c r="G185" s="29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</row>
    <row r="186" ht="13.5" spans="1:20">
      <c r="A186" s="27"/>
      <c r="B186" s="28"/>
      <c r="C186" s="28"/>
      <c r="D186" s="29"/>
      <c r="E186" s="29"/>
      <c r="F186" s="29"/>
      <c r="G186" s="29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</row>
    <row r="187" ht="13.5" spans="1:20">
      <c r="A187" s="27"/>
      <c r="B187" s="28"/>
      <c r="C187" s="28"/>
      <c r="D187" s="29"/>
      <c r="E187" s="29"/>
      <c r="F187" s="29"/>
      <c r="G187" s="29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</row>
    <row r="188" ht="13.5" spans="1:20">
      <c r="A188" s="27"/>
      <c r="B188" s="28"/>
      <c r="C188" s="28"/>
      <c r="D188" s="29"/>
      <c r="E188" s="29"/>
      <c r="F188" s="29"/>
      <c r="G188" s="29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</row>
    <row r="189" ht="13.5" spans="1:20">
      <c r="A189" s="27"/>
      <c r="B189" s="28"/>
      <c r="C189" s="28"/>
      <c r="D189" s="29"/>
      <c r="E189" s="29"/>
      <c r="F189" s="29"/>
      <c r="G189" s="29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</row>
    <row r="190" ht="13.5" spans="1:20">
      <c r="A190" s="27"/>
      <c r="B190" s="28"/>
      <c r="C190" s="28"/>
      <c r="D190" s="29"/>
      <c r="E190" s="29"/>
      <c r="F190" s="29"/>
      <c r="G190" s="29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</row>
    <row r="191" ht="13.5" spans="1:20">
      <c r="A191" s="27"/>
      <c r="B191" s="28"/>
      <c r="C191" s="28"/>
      <c r="D191" s="29"/>
      <c r="E191" s="29"/>
      <c r="F191" s="29"/>
      <c r="G191" s="29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</row>
    <row r="192" ht="13.5" spans="1:20">
      <c r="A192" s="27"/>
      <c r="B192" s="28"/>
      <c r="C192" s="28"/>
      <c r="D192" s="29"/>
      <c r="E192" s="29"/>
      <c r="F192" s="29"/>
      <c r="G192" s="29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</row>
    <row r="193" ht="13.5" spans="1:20">
      <c r="A193" s="27"/>
      <c r="B193" s="28"/>
      <c r="C193" s="28"/>
      <c r="D193" s="29"/>
      <c r="E193" s="29"/>
      <c r="F193" s="29"/>
      <c r="G193" s="29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</row>
    <row r="194" ht="13.5" spans="1:20">
      <c r="A194" s="27"/>
      <c r="B194" s="28"/>
      <c r="C194" s="28"/>
      <c r="D194" s="29"/>
      <c r="E194" s="29"/>
      <c r="F194" s="29"/>
      <c r="G194" s="29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</row>
    <row r="195" ht="13.5" spans="1:20">
      <c r="A195" s="27"/>
      <c r="B195" s="28"/>
      <c r="C195" s="28"/>
      <c r="D195" s="29"/>
      <c r="E195" s="29"/>
      <c r="F195" s="29"/>
      <c r="G195" s="29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</row>
    <row r="196" ht="13.5" spans="1:20">
      <c r="A196" s="27"/>
      <c r="B196" s="28"/>
      <c r="C196" s="28"/>
      <c r="D196" s="29"/>
      <c r="E196" s="29"/>
      <c r="F196" s="29"/>
      <c r="G196" s="29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</row>
    <row r="197" ht="13.5" spans="1:20">
      <c r="A197" s="27"/>
      <c r="B197" s="28"/>
      <c r="C197" s="28"/>
      <c r="D197" s="29"/>
      <c r="E197" s="29"/>
      <c r="F197" s="29"/>
      <c r="G197" s="29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</row>
    <row r="198" ht="13.5" spans="1:20">
      <c r="A198" s="27"/>
      <c r="B198" s="28"/>
      <c r="C198" s="28"/>
      <c r="D198" s="29"/>
      <c r="E198" s="29"/>
      <c r="F198" s="29"/>
      <c r="G198" s="29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</row>
    <row r="199" ht="13.5" spans="1:20">
      <c r="A199" s="27"/>
      <c r="B199" s="28"/>
      <c r="C199" s="28"/>
      <c r="D199" s="29"/>
      <c r="E199" s="29"/>
      <c r="F199" s="29"/>
      <c r="G199" s="29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</row>
  </sheetData>
  <mergeCells count="23">
    <mergeCell ref="A1:B1"/>
    <mergeCell ref="A2:B2"/>
    <mergeCell ref="A3:B3"/>
    <mergeCell ref="A4:B4"/>
    <mergeCell ref="A5:B5"/>
    <mergeCell ref="A6:B6"/>
    <mergeCell ref="A7:B7"/>
    <mergeCell ref="A8:B8"/>
    <mergeCell ref="A9:G9"/>
    <mergeCell ref="A10:G10"/>
    <mergeCell ref="B14:E14"/>
    <mergeCell ref="B15:E15"/>
    <mergeCell ref="A16:G16"/>
    <mergeCell ref="B17:E17"/>
    <mergeCell ref="C18:E18"/>
    <mergeCell ref="C19:E19"/>
    <mergeCell ref="C20:E20"/>
    <mergeCell ref="C21:E21"/>
    <mergeCell ref="B22:E22"/>
    <mergeCell ref="A23:G23"/>
    <mergeCell ref="A24:G24"/>
    <mergeCell ref="A53:G53"/>
    <mergeCell ref="G18:G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赛项名称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editor</cp:lastModifiedBy>
  <dcterms:created xsi:type="dcterms:W3CDTF">2026-06-25T03:32:09Z</dcterms:created>
  <dcterms:modified xsi:type="dcterms:W3CDTF">2026-06-25T04:03:05Z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{"Label":"1","ContentProducer":"001191110102MACQD9K64010000","ProduceID":"7655170264321854430","ReservedCode1":"","ContentPropagator":"","PropagateID":"","ReservedCode2":""}</vt:lpwstr>
  </property>
  <property fmtid="{D5CDD505-2E9C-101B-9397-08002B2CF9AE}" pid="3" name="ICV">
    <vt:lpwstr>38D9818B838A4014A56DFCE5D37E1494_13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